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2.uczelnia.awf.krakow.pl\Administracja\Dzial-Zamowien-Publicznych\Postępowania\2025\BIP\16. Konserwacja układów chłodzących\robocze\"/>
    </mc:Choice>
  </mc:AlternateContent>
  <bookViews>
    <workbookView xWindow="0" yWindow="0" windowWidth="25200" windowHeight="11775"/>
  </bookViews>
  <sheets>
    <sheet name="Zadanie 2 CALOREX-SWEGON" sheetId="1" r:id="rId1"/>
  </sheets>
  <definedNames>
    <definedName name="_xlnm._FilterDatabase" localSheetId="0" hidden="1">'Zadanie 2 CALOREX-SWEGON'!$A$9:$K$33</definedName>
    <definedName name="_xlnm.Print_Area" localSheetId="0">'Zadanie 2 CALOREX-SWEGON'!$A$2:$K$33</definedName>
  </definedNames>
  <calcPr calcId="162913"/>
</workbook>
</file>

<file path=xl/calcChain.xml><?xml version="1.0" encoding="utf-8"?>
<calcChain xmlns="http://schemas.openxmlformats.org/spreadsheetml/2006/main">
  <c r="K32" i="1" l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33" i="1" l="1"/>
</calcChain>
</file>

<file path=xl/sharedStrings.xml><?xml version="1.0" encoding="utf-8"?>
<sst xmlns="http://schemas.openxmlformats.org/spreadsheetml/2006/main" count="93" uniqueCount="51">
  <si>
    <t>Kalkulacja ofertowa - wykonanie przeglądów konserwacyjnych</t>
  </si>
  <si>
    <t>L.P.</t>
  </si>
  <si>
    <t>Miejsce zamontowania</t>
  </si>
  <si>
    <t>Typ urządzenia</t>
  </si>
  <si>
    <t>Producent</t>
  </si>
  <si>
    <t>Ilość urządzeń</t>
  </si>
  <si>
    <t>Terminy przeglądów</t>
  </si>
  <si>
    <t>Cena jednostkowa  za jeden przeględ  [PLN]                                     brutto</t>
  </si>
  <si>
    <r>
      <t>HRD 20/1 V=1900m</t>
    </r>
    <r>
      <rPr>
        <vertAlign val="superscript"/>
        <sz val="10"/>
        <color indexed="8"/>
        <rFont val="Arial Narrow"/>
        <family val="2"/>
        <charset val="238"/>
      </rPr>
      <t>3</t>
    </r>
    <r>
      <rPr>
        <sz val="10"/>
        <color indexed="8"/>
        <rFont val="Arial Narrow"/>
        <family val="2"/>
        <charset val="238"/>
      </rPr>
      <t>/h</t>
    </r>
  </si>
  <si>
    <t>CALOREX</t>
  </si>
  <si>
    <r>
      <t>HRD 20/2 V=1900m</t>
    </r>
    <r>
      <rPr>
        <vertAlign val="superscript"/>
        <sz val="10"/>
        <color indexed="8"/>
        <rFont val="Arial Narrow"/>
        <family val="2"/>
        <charset val="238"/>
      </rPr>
      <t>3</t>
    </r>
    <r>
      <rPr>
        <sz val="10"/>
        <color indexed="8"/>
        <rFont val="Arial Narrow"/>
        <family val="2"/>
        <charset val="238"/>
      </rPr>
      <t>/h</t>
    </r>
  </si>
  <si>
    <r>
      <t>Delta 12/1 V=6900 m</t>
    </r>
    <r>
      <rPr>
        <vertAlign val="superscript"/>
        <sz val="10"/>
        <color indexed="8"/>
        <rFont val="Arial Narrow"/>
        <family val="2"/>
        <charset val="238"/>
      </rPr>
      <t>3</t>
    </r>
    <r>
      <rPr>
        <sz val="10"/>
        <color indexed="8"/>
        <rFont val="Arial Narrow"/>
        <family val="2"/>
        <charset val="238"/>
      </rPr>
      <t>/h</t>
    </r>
  </si>
  <si>
    <r>
      <t>Delta 12/2 V=6900 m</t>
    </r>
    <r>
      <rPr>
        <vertAlign val="superscript"/>
        <sz val="10"/>
        <color indexed="8"/>
        <rFont val="Arial Narrow"/>
        <family val="2"/>
        <charset val="238"/>
      </rPr>
      <t>3</t>
    </r>
    <r>
      <rPr>
        <sz val="10"/>
        <color indexed="8"/>
        <rFont val="Arial Narrow"/>
        <family val="2"/>
        <charset val="238"/>
      </rPr>
      <t>/h</t>
    </r>
  </si>
  <si>
    <r>
      <t>Delta 4 V=3000 m</t>
    </r>
    <r>
      <rPr>
        <vertAlign val="superscript"/>
        <sz val="10"/>
        <color indexed="8"/>
        <rFont val="Arial Narrow"/>
        <family val="2"/>
        <charset val="238"/>
      </rPr>
      <t>3</t>
    </r>
    <r>
      <rPr>
        <sz val="10"/>
        <color indexed="8"/>
        <rFont val="Arial Narrow"/>
        <family val="2"/>
        <charset val="238"/>
      </rPr>
      <t>/h</t>
    </r>
  </si>
  <si>
    <r>
      <t>GOLD 20 DRX Centrala nawiewno-wywiewna z rotacyjnym wymiennikiem ze zintegrowaną automatyką  V=5190 m</t>
    </r>
    <r>
      <rPr>
        <vertAlign val="superscript"/>
        <sz val="10"/>
        <color indexed="8"/>
        <rFont val="Arial Narrow"/>
        <family val="2"/>
        <charset val="238"/>
      </rPr>
      <t>3</t>
    </r>
    <r>
      <rPr>
        <sz val="10"/>
        <color indexed="8"/>
        <rFont val="Arial Narrow"/>
        <family val="2"/>
        <charset val="238"/>
      </rPr>
      <t>/h</t>
    </r>
  </si>
  <si>
    <t>SWEGON</t>
  </si>
  <si>
    <r>
      <t>GOLD 20 DSD Centrala nawiewna ze zintegrowaną automatyką V=6720 m</t>
    </r>
    <r>
      <rPr>
        <vertAlign val="superscript"/>
        <sz val="10"/>
        <color indexed="8"/>
        <rFont val="Arial Narrow"/>
        <family val="2"/>
        <charset val="238"/>
      </rPr>
      <t>3</t>
    </r>
    <r>
      <rPr>
        <sz val="10"/>
        <color indexed="8"/>
        <rFont val="Arial Narrow"/>
        <family val="2"/>
        <charset val="238"/>
      </rPr>
      <t>/h</t>
    </r>
  </si>
  <si>
    <r>
      <t>GOLD 08 DSD Centrala nawiewna ze zintegrowaną automatyką V=3600 m</t>
    </r>
    <r>
      <rPr>
        <vertAlign val="superscript"/>
        <sz val="10"/>
        <color indexed="8"/>
        <rFont val="Arial Narrow"/>
        <family val="2"/>
        <charset val="238"/>
      </rPr>
      <t>3</t>
    </r>
    <r>
      <rPr>
        <sz val="10"/>
        <color indexed="8"/>
        <rFont val="Arial Narrow"/>
        <family val="2"/>
        <charset val="238"/>
      </rPr>
      <t>/h</t>
    </r>
  </si>
  <si>
    <r>
      <t>GOLD 25 DRX Centrala nawiewno-wywiewna z rotacyjnym wymiennikiem ze zintegrowaną automatyką V=5935 m</t>
    </r>
    <r>
      <rPr>
        <vertAlign val="superscript"/>
        <sz val="10"/>
        <color indexed="8"/>
        <rFont val="Arial Narrow"/>
        <family val="2"/>
        <charset val="238"/>
      </rPr>
      <t>3</t>
    </r>
    <r>
      <rPr>
        <sz val="10"/>
        <color indexed="8"/>
        <rFont val="Arial Narrow"/>
        <family val="2"/>
        <charset val="238"/>
      </rPr>
      <t>/h</t>
    </r>
  </si>
  <si>
    <r>
      <t>GOLD 14 DSD Centrala nawiewna ze zintegrowaną automatyką V=4480 m</t>
    </r>
    <r>
      <rPr>
        <vertAlign val="superscript"/>
        <sz val="10"/>
        <color indexed="8"/>
        <rFont val="Arial Narrow"/>
        <family val="2"/>
        <charset val="238"/>
      </rPr>
      <t>3</t>
    </r>
    <r>
      <rPr>
        <sz val="10"/>
        <color indexed="8"/>
        <rFont val="Arial Narrow"/>
        <family val="2"/>
        <charset val="238"/>
      </rPr>
      <t>/h</t>
    </r>
  </si>
  <si>
    <r>
      <t>GOLD 14 DSD Centrala nawiewna ze zintegrowaną automatyką V=3960 m</t>
    </r>
    <r>
      <rPr>
        <vertAlign val="superscript"/>
        <sz val="10"/>
        <color indexed="8"/>
        <rFont val="Arial Narrow"/>
        <family val="2"/>
        <charset val="238"/>
      </rPr>
      <t>3</t>
    </r>
    <r>
      <rPr>
        <sz val="10"/>
        <color indexed="8"/>
        <rFont val="Arial Narrow"/>
        <family val="2"/>
        <charset val="238"/>
      </rPr>
      <t>/h</t>
    </r>
  </si>
  <si>
    <r>
      <t>GOLD 14 DRX Centrala nawiewno-wywiewna z rotacyjnym wymiennikiem ze zintegrowaną automatyką V=2980 m</t>
    </r>
    <r>
      <rPr>
        <vertAlign val="superscript"/>
        <sz val="10"/>
        <color indexed="8"/>
        <rFont val="Arial Narrow"/>
        <family val="2"/>
        <charset val="238"/>
      </rPr>
      <t>3</t>
    </r>
    <r>
      <rPr>
        <sz val="10"/>
        <color indexed="8"/>
        <rFont val="Arial Narrow"/>
        <family val="2"/>
        <charset val="238"/>
      </rPr>
      <t>/h</t>
    </r>
  </si>
  <si>
    <r>
      <t>GOLD 04 DRX Centrala nawiewno-wywiewna z rotacyjnym wymiennikiem ze zintegrowaną automatyką V=790 m</t>
    </r>
    <r>
      <rPr>
        <vertAlign val="superscript"/>
        <sz val="10"/>
        <color indexed="8"/>
        <rFont val="Arial Narrow"/>
        <family val="2"/>
        <charset val="238"/>
      </rPr>
      <t>3</t>
    </r>
    <r>
      <rPr>
        <sz val="10"/>
        <color indexed="8"/>
        <rFont val="Arial Narrow"/>
        <family val="2"/>
        <charset val="238"/>
      </rPr>
      <t>/h</t>
    </r>
  </si>
  <si>
    <r>
      <t>GOLD 20 DSD Centrala nawiewna ze zintegrowaną automatyką.V=6700 m</t>
    </r>
    <r>
      <rPr>
        <vertAlign val="superscript"/>
        <sz val="10"/>
        <color indexed="8"/>
        <rFont val="Arial Narrow"/>
        <family val="2"/>
        <charset val="238"/>
      </rPr>
      <t>3</t>
    </r>
    <r>
      <rPr>
        <sz val="10"/>
        <color indexed="8"/>
        <rFont val="Arial Narrow"/>
        <family val="2"/>
        <charset val="238"/>
      </rPr>
      <t>/h</t>
    </r>
  </si>
  <si>
    <t xml:space="preserve">PM LUFT GOLD  12                                                    3,6 KW </t>
  </si>
  <si>
    <t>Pracownia Fizjologii Mięśni - centrala na dachu</t>
  </si>
  <si>
    <t xml:space="preserve">PM LUFT GOLD   08C 1121                                                       13,1 KW    </t>
  </si>
  <si>
    <t>Pracownia Fizjologii Człowieka centrala w pomieszczeniu nr 08</t>
  </si>
  <si>
    <t>Pomieszczenie</t>
  </si>
  <si>
    <t xml:space="preserve">Agregat wody lodowej typ EMICON RAE91.PS.K współpracujący z centralą wentylacyjną  PM LUFT GOLD  12  3,6 KW </t>
  </si>
  <si>
    <t>EMICON</t>
  </si>
  <si>
    <t>Agregat wody lodowej współpracujący z centralą wentylacyjną  PM LUFT GOLD   08C 1121  13,1 KW</t>
  </si>
  <si>
    <t>Pracownia Fizjologii Człowieka agregat obok Pawilonu nr III</t>
  </si>
  <si>
    <t>Cena jednostkowa  za jeden pomiar wydajnności  [PLN]                                     brutto</t>
  </si>
  <si>
    <t xml:space="preserve">Koszt brutto                                [PLN]                  poz 5 x poz 6 x (poz 9 + poz 10) </t>
  </si>
  <si>
    <t>ilość konserwacji</t>
  </si>
  <si>
    <t>Część wschodnia budynku</t>
  </si>
  <si>
    <t>Komora kurzowa czerpni świerzego powietrza</t>
  </si>
  <si>
    <t xml:space="preserve">Komora betonowa 576 cm x 128 cm x 6000 cm </t>
  </si>
  <si>
    <t>Osuszacz basenowy DH55</t>
  </si>
  <si>
    <t>Agregat skraplający chłodzony powietrzem CLIVET MSAT 202 nr AC9A311E0239</t>
  </si>
  <si>
    <t>Clivet</t>
  </si>
  <si>
    <t>dach nad widownią</t>
  </si>
  <si>
    <t>suma</t>
  </si>
  <si>
    <t xml:space="preserve">Zadanie częściowe nr 2 załącznik nr 1B do ogłoszenia </t>
  </si>
  <si>
    <t xml:space="preserve">urządzeń wentylacyjnych CALOREX oraz SWEGON zainstalowanych w Zespole Krytych Pływalni i Pawilonie Naukowo Dydaktycznym nr III, Akademii Kultury Fizycznej im. Bronisława Czecha w Krakowie </t>
  </si>
  <si>
    <r>
      <t xml:space="preserve">Zespół Krytych Pływalni AKF w Krakowie al. Jana Pawła II 78 </t>
    </r>
    <r>
      <rPr>
        <b/>
        <sz val="12"/>
        <color theme="1"/>
        <rFont val="Arial Narrow"/>
        <family val="2"/>
        <charset val="238"/>
      </rPr>
      <t>(budynek wielkopowierzchniowy)</t>
    </r>
  </si>
  <si>
    <t xml:space="preserve">Pawilon Naukowo Dydaktyczny nr III AKF w Krakowie al. Jana Pawła II 78 </t>
  </si>
  <si>
    <t>pierwsza połowa maja 2025</t>
  </si>
  <si>
    <t>pierwsza połowa maja 2025                                 pierwsza połowa listopada 2025</t>
  </si>
  <si>
    <t>Znak sprawy : K-2.381/16/BIP/2025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</si>
</sst>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8" formatCode="#,##0.00\ &quot;zł&quot;;[Red]\-#,##0.00\ &quot;zł&quot;"/>
    <numFmt numFmtId="44" formatCode="_-* #,##0.00\ &quot;zł&quot;_-;\-* #,##0.00\ &quot;zł&quot;_-;_-* &quot;-&quot;??\ &quot;zł&quot;_-;_-@_-"/>
    <numFmt numFmtId="164" formatCode="#,##0.00\ &quot;zł&quot;"/>
  </numFmts>
  <fonts count="12"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2"/>
      <color theme="1"/>
      <name val="Czcionka tekstu podstawowego"/>
      <family val="2"/>
      <charset val="238"/>
    </font>
    <font>
      <sz val="14"/>
      <name val="Arial Narrow"/>
      <family val="2"/>
      <charset val="238"/>
    </font>
    <font>
      <sz val="10"/>
      <name val="Arial Narrow"/>
      <family val="2"/>
      <charset val="238"/>
    </font>
    <font>
      <sz val="10"/>
      <color theme="1"/>
      <name val="Arial Narrow"/>
      <family val="2"/>
      <charset val="238"/>
    </font>
    <font>
      <vertAlign val="superscript"/>
      <sz val="10"/>
      <color indexed="8"/>
      <name val="Arial Narrow"/>
      <family val="2"/>
      <charset val="238"/>
    </font>
    <font>
      <sz val="10"/>
      <color indexed="8"/>
      <name val="Arial Narrow"/>
      <family val="2"/>
      <charset val="238"/>
    </font>
    <font>
      <sz val="12"/>
      <color theme="1"/>
      <name val="Arial Narrow"/>
      <family val="2"/>
      <charset val="238"/>
    </font>
    <font>
      <b/>
      <sz val="12"/>
      <color theme="1"/>
      <name val="Arial Narrow"/>
      <family val="2"/>
      <charset val="238"/>
    </font>
    <font>
      <sz val="12"/>
      <name val="Arial Narrow"/>
      <family val="2"/>
      <charset val="238"/>
    </font>
    <font>
      <b/>
      <sz val="14"/>
      <color theme="1"/>
      <name val="Czcionka tekstu podstawowego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2">
    <xf numFmtId="0" fontId="0" fillId="0" borderId="0" xfId="0"/>
    <xf numFmtId="0" fontId="2" fillId="2" borderId="0" xfId="0" applyFont="1" applyFill="1"/>
    <xf numFmtId="0" fontId="0" fillId="2" borderId="0" xfId="0" applyFill="1"/>
    <xf numFmtId="1" fontId="4" fillId="2" borderId="2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center" vertical="center" wrapText="1"/>
    </xf>
    <xf numFmtId="44" fontId="5" fillId="2" borderId="2" xfId="1" applyFont="1" applyFill="1" applyBorder="1" applyAlignment="1">
      <alignment horizontal="center" vertical="center" wrapText="1"/>
    </xf>
    <xf numFmtId="44" fontId="5" fillId="2" borderId="3" xfId="1" applyFont="1" applyFill="1" applyBorder="1" applyAlignment="1">
      <alignment horizontal="center" vertical="center"/>
    </xf>
    <xf numFmtId="44" fontId="5" fillId="2" borderId="2" xfId="1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center" vertical="center" wrapText="1"/>
    </xf>
    <xf numFmtId="1" fontId="4" fillId="2" borderId="0" xfId="0" applyNumberFormat="1" applyFont="1" applyFill="1" applyBorder="1" applyAlignment="1">
      <alignment horizontal="center" vertical="center" wrapText="1"/>
    </xf>
    <xf numFmtId="44" fontId="5" fillId="2" borderId="0" xfId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1" fontId="4" fillId="3" borderId="2" xfId="0" applyNumberFormat="1" applyFont="1" applyFill="1" applyBorder="1" applyAlignment="1">
      <alignment horizontal="center" vertical="center"/>
    </xf>
    <xf numFmtId="1" fontId="4" fillId="3" borderId="2" xfId="0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2" fontId="4" fillId="3" borderId="2" xfId="0" applyNumberFormat="1" applyFont="1" applyFill="1" applyBorder="1" applyAlignment="1">
      <alignment horizontal="center" vertical="center" wrapText="1"/>
    </xf>
    <xf numFmtId="44" fontId="5" fillId="2" borderId="0" xfId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left" vertical="center"/>
    </xf>
    <xf numFmtId="8" fontId="5" fillId="2" borderId="3" xfId="1" applyNumberFormat="1" applyFont="1" applyFill="1" applyBorder="1" applyAlignment="1">
      <alignment horizontal="center" vertical="center"/>
    </xf>
    <xf numFmtId="8" fontId="0" fillId="2" borderId="0" xfId="0" applyNumberFormat="1" applyFill="1"/>
    <xf numFmtId="0" fontId="4" fillId="2" borderId="2" xfId="0" applyFont="1" applyFill="1" applyBorder="1" applyAlignment="1">
      <alignment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44" fontId="5" fillId="2" borderId="7" xfId="1" applyFont="1" applyFill="1" applyBorder="1" applyAlignment="1">
      <alignment horizontal="center" vertical="center"/>
    </xf>
    <xf numFmtId="164" fontId="5" fillId="2" borderId="3" xfId="1" applyNumberFormat="1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/>
    </xf>
    <xf numFmtId="1" fontId="4" fillId="2" borderId="5" xfId="0" applyNumberFormat="1" applyFont="1" applyFill="1" applyBorder="1" applyAlignment="1">
      <alignment horizontal="center" vertical="center" wrapText="1"/>
    </xf>
    <xf numFmtId="49" fontId="4" fillId="2" borderId="5" xfId="0" applyNumberFormat="1" applyFont="1" applyFill="1" applyBorder="1" applyAlignment="1">
      <alignment horizontal="center" vertical="center" wrapText="1"/>
    </xf>
    <xf numFmtId="44" fontId="5" fillId="2" borderId="2" xfId="1" applyFont="1" applyFill="1" applyBorder="1" applyAlignment="1">
      <alignment horizontal="center" vertical="center"/>
    </xf>
    <xf numFmtId="0" fontId="3" fillId="2" borderId="0" xfId="0" applyNumberFormat="1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right"/>
    </xf>
  </cellXfs>
  <cellStyles count="2">
    <cellStyle name="Normalny" xfId="0" builtinId="0"/>
    <cellStyle name="Walutowy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3"/>
  <sheetViews>
    <sheetView tabSelected="1" topLeftCell="A21" zoomScale="90" zoomScaleNormal="90" workbookViewId="0">
      <selection activeCell="N28" sqref="N28"/>
    </sheetView>
  </sheetViews>
  <sheetFormatPr defaultRowHeight="14.25"/>
  <cols>
    <col min="1" max="1" width="7.5" style="2" bestFit="1" customWidth="1"/>
    <col min="2" max="2" width="29.625" style="2" customWidth="1"/>
    <col min="3" max="3" width="27.875" style="2" bestFit="1" customWidth="1"/>
    <col min="4" max="4" width="12" style="2" bestFit="1" customWidth="1"/>
    <col min="5" max="5" width="9" style="2" customWidth="1"/>
    <col min="6" max="7" width="10.25" style="2" customWidth="1"/>
    <col min="8" max="8" width="19.75" style="2" customWidth="1"/>
    <col min="9" max="10" width="12.25" style="2" customWidth="1"/>
    <col min="11" max="11" width="12.125" style="2" customWidth="1"/>
    <col min="12" max="16384" width="9" style="2"/>
  </cols>
  <sheetData>
    <row r="1" spans="1:12" ht="18">
      <c r="A1" s="41" t="s">
        <v>50</v>
      </c>
      <c r="B1" s="41"/>
      <c r="C1" s="41"/>
      <c r="D1" s="41"/>
      <c r="E1" s="41"/>
      <c r="F1" s="41"/>
      <c r="G1" s="41"/>
      <c r="H1" s="41"/>
      <c r="I1" s="41"/>
      <c r="J1" s="41"/>
      <c r="K1" s="41"/>
    </row>
    <row r="2" spans="1:12" ht="18">
      <c r="A2" s="41" t="s">
        <v>44</v>
      </c>
      <c r="B2" s="41"/>
      <c r="C2" s="41"/>
      <c r="D2" s="41"/>
      <c r="E2" s="41"/>
      <c r="F2" s="41"/>
      <c r="G2" s="41"/>
      <c r="H2" s="41"/>
      <c r="I2" s="41"/>
      <c r="J2" s="41"/>
      <c r="K2" s="41"/>
    </row>
    <row r="3" spans="1:12" ht="15">
      <c r="A3" s="1"/>
    </row>
    <row r="5" spans="1:12" ht="18">
      <c r="A5" s="34" t="s">
        <v>0</v>
      </c>
      <c r="B5" s="34"/>
      <c r="C5" s="34"/>
      <c r="D5" s="34"/>
      <c r="E5" s="34"/>
      <c r="F5" s="34"/>
      <c r="G5" s="34"/>
      <c r="H5" s="34"/>
      <c r="I5" s="34"/>
      <c r="J5" s="34"/>
      <c r="K5" s="34"/>
    </row>
    <row r="6" spans="1:12" ht="39" customHeight="1">
      <c r="A6" s="34" t="s">
        <v>45</v>
      </c>
      <c r="B6" s="34"/>
      <c r="C6" s="34"/>
      <c r="D6" s="34"/>
      <c r="E6" s="34"/>
      <c r="F6" s="34"/>
      <c r="G6" s="34"/>
      <c r="H6" s="34"/>
      <c r="I6" s="34"/>
      <c r="J6" s="34"/>
      <c r="K6" s="34"/>
    </row>
    <row r="7" spans="1:12" ht="18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</row>
    <row r="8" spans="1:12">
      <c r="A8" s="16">
        <v>1</v>
      </c>
      <c r="B8" s="17">
        <v>2</v>
      </c>
      <c r="C8" s="17">
        <v>3</v>
      </c>
      <c r="D8" s="17">
        <v>4</v>
      </c>
      <c r="E8" s="17">
        <v>5</v>
      </c>
      <c r="F8" s="17">
        <v>6</v>
      </c>
      <c r="G8" s="17">
        <v>7</v>
      </c>
      <c r="H8" s="17">
        <v>8</v>
      </c>
      <c r="I8" s="17">
        <v>9</v>
      </c>
      <c r="J8" s="17">
        <v>10</v>
      </c>
      <c r="K8" s="17">
        <v>11</v>
      </c>
    </row>
    <row r="9" spans="1:12" ht="63.75">
      <c r="A9" s="18" t="s">
        <v>1</v>
      </c>
      <c r="B9" s="19" t="s">
        <v>2</v>
      </c>
      <c r="C9" s="19" t="s">
        <v>3</v>
      </c>
      <c r="D9" s="19" t="s">
        <v>4</v>
      </c>
      <c r="E9" s="20" t="s">
        <v>5</v>
      </c>
      <c r="F9" s="20" t="s">
        <v>35</v>
      </c>
      <c r="G9" s="20" t="s">
        <v>28</v>
      </c>
      <c r="H9" s="19" t="s">
        <v>6</v>
      </c>
      <c r="I9" s="19" t="s">
        <v>7</v>
      </c>
      <c r="J9" s="19" t="s">
        <v>33</v>
      </c>
      <c r="K9" s="19" t="s">
        <v>34</v>
      </c>
    </row>
    <row r="10" spans="1:12" ht="45" customHeight="1">
      <c r="A10" s="4">
        <v>1</v>
      </c>
      <c r="B10" s="35" t="s">
        <v>46</v>
      </c>
      <c r="C10" s="5" t="s">
        <v>8</v>
      </c>
      <c r="D10" s="6" t="s">
        <v>9</v>
      </c>
      <c r="E10" s="3">
        <v>1</v>
      </c>
      <c r="F10" s="3">
        <v>2</v>
      </c>
      <c r="G10" s="3"/>
      <c r="H10" s="7" t="s">
        <v>49</v>
      </c>
      <c r="I10" s="28"/>
      <c r="J10" s="8"/>
      <c r="K10" s="9">
        <f t="shared" ref="K10:K32" si="0">E10*F10*(I10+J10)</f>
        <v>0</v>
      </c>
    </row>
    <row r="11" spans="1:12" ht="40.5" customHeight="1">
      <c r="A11" s="4">
        <v>2</v>
      </c>
      <c r="B11" s="36"/>
      <c r="C11" s="5" t="s">
        <v>10</v>
      </c>
      <c r="D11" s="6" t="s">
        <v>9</v>
      </c>
      <c r="E11" s="3">
        <v>1</v>
      </c>
      <c r="F11" s="3">
        <v>2</v>
      </c>
      <c r="G11" s="3"/>
      <c r="H11" s="7" t="s">
        <v>49</v>
      </c>
      <c r="I11" s="28"/>
      <c r="J11" s="8"/>
      <c r="K11" s="9">
        <f t="shared" si="0"/>
        <v>0</v>
      </c>
    </row>
    <row r="12" spans="1:12" ht="41.25" customHeight="1">
      <c r="A12" s="4">
        <v>3</v>
      </c>
      <c r="B12" s="36"/>
      <c r="C12" s="5" t="s">
        <v>11</v>
      </c>
      <c r="D12" s="6" t="s">
        <v>9</v>
      </c>
      <c r="E12" s="3">
        <v>1</v>
      </c>
      <c r="F12" s="3">
        <v>2</v>
      </c>
      <c r="G12" s="3"/>
      <c r="H12" s="7" t="s">
        <v>49</v>
      </c>
      <c r="I12" s="28"/>
      <c r="J12" s="8"/>
      <c r="K12" s="9">
        <f t="shared" si="0"/>
        <v>0</v>
      </c>
    </row>
    <row r="13" spans="1:12" ht="40.5" customHeight="1">
      <c r="A13" s="4">
        <v>4</v>
      </c>
      <c r="B13" s="36"/>
      <c r="C13" s="5" t="s">
        <v>12</v>
      </c>
      <c r="D13" s="6" t="s">
        <v>9</v>
      </c>
      <c r="E13" s="3">
        <v>1</v>
      </c>
      <c r="F13" s="3">
        <v>2</v>
      </c>
      <c r="G13" s="3"/>
      <c r="H13" s="7" t="s">
        <v>49</v>
      </c>
      <c r="I13" s="28"/>
      <c r="J13" s="8"/>
      <c r="K13" s="9">
        <f t="shared" si="0"/>
        <v>0</v>
      </c>
    </row>
    <row r="14" spans="1:12" ht="38.25" customHeight="1">
      <c r="A14" s="4">
        <v>5</v>
      </c>
      <c r="B14" s="36"/>
      <c r="C14" s="5" t="s">
        <v>13</v>
      </c>
      <c r="D14" s="6" t="s">
        <v>9</v>
      </c>
      <c r="E14" s="3">
        <v>1</v>
      </c>
      <c r="F14" s="3">
        <v>2</v>
      </c>
      <c r="G14" s="3"/>
      <c r="H14" s="7" t="s">
        <v>49</v>
      </c>
      <c r="I14" s="28"/>
      <c r="J14" s="8"/>
      <c r="K14" s="9">
        <f t="shared" si="0"/>
        <v>0</v>
      </c>
    </row>
    <row r="15" spans="1:12" ht="30" customHeight="1">
      <c r="A15" s="4">
        <v>6</v>
      </c>
      <c r="B15" s="36"/>
      <c r="C15" s="5" t="s">
        <v>39</v>
      </c>
      <c r="D15" s="6" t="s">
        <v>9</v>
      </c>
      <c r="E15" s="3">
        <v>1</v>
      </c>
      <c r="F15" s="3">
        <v>1</v>
      </c>
      <c r="G15" s="3"/>
      <c r="H15" s="7" t="s">
        <v>48</v>
      </c>
      <c r="I15" s="28"/>
      <c r="J15" s="27"/>
      <c r="K15" s="9">
        <f t="shared" si="0"/>
        <v>0</v>
      </c>
    </row>
    <row r="16" spans="1:12" ht="39.950000000000003" customHeight="1">
      <c r="A16" s="4">
        <v>7</v>
      </c>
      <c r="B16" s="36"/>
      <c r="C16" s="5" t="s">
        <v>14</v>
      </c>
      <c r="D16" s="6" t="s">
        <v>15</v>
      </c>
      <c r="E16" s="3">
        <v>1</v>
      </c>
      <c r="F16" s="3">
        <v>2</v>
      </c>
      <c r="G16" s="22"/>
      <c r="H16" s="7" t="s">
        <v>49</v>
      </c>
      <c r="I16" s="28"/>
      <c r="J16" s="8"/>
      <c r="K16" s="9">
        <f t="shared" si="0"/>
        <v>0</v>
      </c>
      <c r="L16" s="24"/>
    </row>
    <row r="17" spans="1:12" ht="39.950000000000003" customHeight="1">
      <c r="A17" s="4">
        <v>8</v>
      </c>
      <c r="B17" s="36"/>
      <c r="C17" s="5" t="s">
        <v>16</v>
      </c>
      <c r="D17" s="6" t="s">
        <v>15</v>
      </c>
      <c r="E17" s="3">
        <v>1</v>
      </c>
      <c r="F17" s="3">
        <v>2</v>
      </c>
      <c r="G17" s="22"/>
      <c r="H17" s="7" t="s">
        <v>49</v>
      </c>
      <c r="I17" s="28"/>
      <c r="J17" s="8"/>
      <c r="K17" s="9">
        <f t="shared" si="0"/>
        <v>0</v>
      </c>
      <c r="L17" s="24"/>
    </row>
    <row r="18" spans="1:12" ht="39.950000000000003" customHeight="1">
      <c r="A18" s="4">
        <v>9</v>
      </c>
      <c r="B18" s="36"/>
      <c r="C18" s="5" t="s">
        <v>17</v>
      </c>
      <c r="D18" s="6" t="s">
        <v>15</v>
      </c>
      <c r="E18" s="3">
        <v>1</v>
      </c>
      <c r="F18" s="3">
        <v>2</v>
      </c>
      <c r="G18" s="22"/>
      <c r="H18" s="7" t="s">
        <v>49</v>
      </c>
      <c r="I18" s="28"/>
      <c r="J18" s="8"/>
      <c r="K18" s="9">
        <f t="shared" si="0"/>
        <v>0</v>
      </c>
      <c r="L18" s="24"/>
    </row>
    <row r="19" spans="1:12" ht="39.950000000000003" customHeight="1">
      <c r="A19" s="4">
        <v>10</v>
      </c>
      <c r="B19" s="36"/>
      <c r="C19" s="5" t="s">
        <v>17</v>
      </c>
      <c r="D19" s="6" t="s">
        <v>15</v>
      </c>
      <c r="E19" s="3">
        <v>1</v>
      </c>
      <c r="F19" s="3">
        <v>2</v>
      </c>
      <c r="G19" s="22"/>
      <c r="H19" s="7" t="s">
        <v>49</v>
      </c>
      <c r="I19" s="28"/>
      <c r="J19" s="8"/>
      <c r="K19" s="9">
        <f t="shared" si="0"/>
        <v>0</v>
      </c>
      <c r="L19" s="24"/>
    </row>
    <row r="20" spans="1:12" ht="39.950000000000003" customHeight="1">
      <c r="A20" s="4">
        <v>11</v>
      </c>
      <c r="B20" s="36"/>
      <c r="C20" s="5" t="s">
        <v>18</v>
      </c>
      <c r="D20" s="6" t="s">
        <v>15</v>
      </c>
      <c r="E20" s="3">
        <v>1</v>
      </c>
      <c r="F20" s="3">
        <v>2</v>
      </c>
      <c r="G20" s="22"/>
      <c r="H20" s="7" t="s">
        <v>49</v>
      </c>
      <c r="I20" s="28"/>
      <c r="J20" s="8"/>
      <c r="K20" s="9">
        <f t="shared" si="0"/>
        <v>0</v>
      </c>
      <c r="L20" s="24"/>
    </row>
    <row r="21" spans="1:12" ht="39.950000000000003" customHeight="1">
      <c r="A21" s="4">
        <v>12</v>
      </c>
      <c r="B21" s="36"/>
      <c r="C21" s="5" t="s">
        <v>19</v>
      </c>
      <c r="D21" s="6" t="s">
        <v>15</v>
      </c>
      <c r="E21" s="3">
        <v>1</v>
      </c>
      <c r="F21" s="3">
        <v>2</v>
      </c>
      <c r="G21" s="22"/>
      <c r="H21" s="7" t="s">
        <v>49</v>
      </c>
      <c r="I21" s="28"/>
      <c r="J21" s="8"/>
      <c r="K21" s="9">
        <f t="shared" si="0"/>
        <v>0</v>
      </c>
      <c r="L21" s="24"/>
    </row>
    <row r="22" spans="1:12" ht="39.950000000000003" customHeight="1">
      <c r="A22" s="4">
        <v>13</v>
      </c>
      <c r="B22" s="36"/>
      <c r="C22" s="5" t="s">
        <v>20</v>
      </c>
      <c r="D22" s="6" t="s">
        <v>15</v>
      </c>
      <c r="E22" s="3">
        <v>1</v>
      </c>
      <c r="F22" s="3">
        <v>2</v>
      </c>
      <c r="G22" s="22"/>
      <c r="H22" s="7" t="s">
        <v>49</v>
      </c>
      <c r="I22" s="28"/>
      <c r="J22" s="8"/>
      <c r="K22" s="9">
        <f t="shared" si="0"/>
        <v>0</v>
      </c>
      <c r="L22" s="24"/>
    </row>
    <row r="23" spans="1:12" ht="39.950000000000003" customHeight="1">
      <c r="A23" s="4">
        <v>14</v>
      </c>
      <c r="B23" s="36"/>
      <c r="C23" s="5" t="s">
        <v>21</v>
      </c>
      <c r="D23" s="6" t="s">
        <v>15</v>
      </c>
      <c r="E23" s="3">
        <v>1</v>
      </c>
      <c r="F23" s="3">
        <v>2</v>
      </c>
      <c r="G23" s="22"/>
      <c r="H23" s="7" t="s">
        <v>49</v>
      </c>
      <c r="I23" s="28"/>
      <c r="J23" s="8"/>
      <c r="K23" s="9">
        <f t="shared" si="0"/>
        <v>0</v>
      </c>
      <c r="L23" s="24"/>
    </row>
    <row r="24" spans="1:12" ht="39.950000000000003" customHeight="1">
      <c r="A24" s="4">
        <v>15</v>
      </c>
      <c r="B24" s="36"/>
      <c r="C24" s="5" t="s">
        <v>22</v>
      </c>
      <c r="D24" s="6" t="s">
        <v>15</v>
      </c>
      <c r="E24" s="3">
        <v>1</v>
      </c>
      <c r="F24" s="3">
        <v>2</v>
      </c>
      <c r="G24" s="22"/>
      <c r="H24" s="7" t="s">
        <v>49</v>
      </c>
      <c r="I24" s="28"/>
      <c r="J24" s="8"/>
      <c r="K24" s="9">
        <f t="shared" si="0"/>
        <v>0</v>
      </c>
      <c r="L24" s="24"/>
    </row>
    <row r="25" spans="1:12" ht="39.950000000000003" customHeight="1">
      <c r="A25" s="4">
        <v>16</v>
      </c>
      <c r="B25" s="36"/>
      <c r="C25" s="5" t="s">
        <v>23</v>
      </c>
      <c r="D25" s="6" t="s">
        <v>15</v>
      </c>
      <c r="E25" s="3">
        <v>1</v>
      </c>
      <c r="F25" s="3">
        <v>2</v>
      </c>
      <c r="G25" s="22"/>
      <c r="H25" s="7" t="s">
        <v>49</v>
      </c>
      <c r="I25" s="28"/>
      <c r="J25" s="8"/>
      <c r="K25" s="9">
        <f t="shared" si="0"/>
        <v>0</v>
      </c>
      <c r="L25" s="24"/>
    </row>
    <row r="26" spans="1:12" ht="39.950000000000003" customHeight="1">
      <c r="A26" s="4">
        <v>17</v>
      </c>
      <c r="B26" s="36"/>
      <c r="C26" s="5" t="s">
        <v>16</v>
      </c>
      <c r="D26" s="6" t="s">
        <v>15</v>
      </c>
      <c r="E26" s="3">
        <v>1</v>
      </c>
      <c r="F26" s="3">
        <v>2</v>
      </c>
      <c r="G26" s="22"/>
      <c r="H26" s="7" t="s">
        <v>49</v>
      </c>
      <c r="I26" s="28"/>
      <c r="J26" s="8"/>
      <c r="K26" s="9">
        <f t="shared" si="0"/>
        <v>0</v>
      </c>
      <c r="L26" s="24"/>
    </row>
    <row r="27" spans="1:12" ht="39.950000000000003" customHeight="1">
      <c r="A27" s="4">
        <v>18</v>
      </c>
      <c r="B27" s="36"/>
      <c r="C27" s="29" t="s">
        <v>40</v>
      </c>
      <c r="D27" s="30" t="s">
        <v>41</v>
      </c>
      <c r="E27" s="31">
        <v>1</v>
      </c>
      <c r="F27" s="3">
        <v>1</v>
      </c>
      <c r="G27" s="32" t="s">
        <v>42</v>
      </c>
      <c r="H27" s="7" t="s">
        <v>48</v>
      </c>
      <c r="I27" s="28"/>
      <c r="J27" s="27"/>
      <c r="K27" s="9">
        <f t="shared" si="0"/>
        <v>0</v>
      </c>
      <c r="L27" s="24"/>
    </row>
    <row r="28" spans="1:12" ht="39.950000000000003" customHeight="1">
      <c r="A28" s="4">
        <v>19</v>
      </c>
      <c r="B28" s="37"/>
      <c r="C28" s="25" t="s">
        <v>37</v>
      </c>
      <c r="D28" s="6" t="s">
        <v>38</v>
      </c>
      <c r="E28" s="3">
        <v>1</v>
      </c>
      <c r="F28" s="3">
        <v>1</v>
      </c>
      <c r="G28" s="6" t="s">
        <v>36</v>
      </c>
      <c r="H28" s="7" t="s">
        <v>48</v>
      </c>
      <c r="I28" s="28"/>
      <c r="J28" s="27"/>
      <c r="K28" s="9">
        <f t="shared" si="0"/>
        <v>0</v>
      </c>
      <c r="L28" s="24"/>
    </row>
    <row r="29" spans="1:12" ht="51">
      <c r="A29" s="4">
        <v>20</v>
      </c>
      <c r="B29" s="38" t="s">
        <v>47</v>
      </c>
      <c r="C29" s="25" t="s">
        <v>24</v>
      </c>
      <c r="D29" s="4" t="s">
        <v>15</v>
      </c>
      <c r="E29" s="3">
        <v>1</v>
      </c>
      <c r="F29" s="3">
        <v>2</v>
      </c>
      <c r="G29" s="26" t="s">
        <v>25</v>
      </c>
      <c r="H29" s="7" t="s">
        <v>49</v>
      </c>
      <c r="I29" s="28"/>
      <c r="J29" s="8"/>
      <c r="K29" s="9">
        <f t="shared" si="0"/>
        <v>0</v>
      </c>
      <c r="L29" s="24"/>
    </row>
    <row r="30" spans="1:12" ht="51">
      <c r="A30" s="4">
        <v>21</v>
      </c>
      <c r="B30" s="39"/>
      <c r="C30" s="25" t="s">
        <v>29</v>
      </c>
      <c r="D30" s="4" t="s">
        <v>30</v>
      </c>
      <c r="E30" s="3">
        <v>1</v>
      </c>
      <c r="F30" s="3">
        <v>1</v>
      </c>
      <c r="G30" s="26" t="s">
        <v>25</v>
      </c>
      <c r="H30" s="7" t="s">
        <v>48</v>
      </c>
      <c r="I30" s="28"/>
      <c r="J30" s="27"/>
      <c r="K30" s="9">
        <f t="shared" si="0"/>
        <v>0</v>
      </c>
      <c r="L30" s="24"/>
    </row>
    <row r="31" spans="1:12" ht="78.75" customHeight="1">
      <c r="A31" s="4">
        <v>22</v>
      </c>
      <c r="B31" s="39"/>
      <c r="C31" s="25" t="s">
        <v>26</v>
      </c>
      <c r="D31" s="4" t="s">
        <v>15</v>
      </c>
      <c r="E31" s="3">
        <v>1</v>
      </c>
      <c r="F31" s="3">
        <v>2</v>
      </c>
      <c r="G31" s="26" t="s">
        <v>27</v>
      </c>
      <c r="H31" s="7" t="s">
        <v>49</v>
      </c>
      <c r="I31" s="28"/>
      <c r="J31" s="23"/>
      <c r="K31" s="9">
        <f t="shared" si="0"/>
        <v>0</v>
      </c>
      <c r="L31" s="24"/>
    </row>
    <row r="32" spans="1:12" ht="77.25" customHeight="1">
      <c r="A32" s="4">
        <v>23</v>
      </c>
      <c r="B32" s="40"/>
      <c r="C32" s="25" t="s">
        <v>31</v>
      </c>
      <c r="D32" s="4" t="s">
        <v>30</v>
      </c>
      <c r="E32" s="3">
        <v>1</v>
      </c>
      <c r="F32" s="3">
        <v>1</v>
      </c>
      <c r="G32" s="26" t="s">
        <v>32</v>
      </c>
      <c r="H32" s="7" t="s">
        <v>48</v>
      </c>
      <c r="I32" s="28"/>
      <c r="J32" s="27"/>
      <c r="K32" s="9">
        <f t="shared" si="0"/>
        <v>0</v>
      </c>
      <c r="L32" s="24"/>
    </row>
    <row r="33" spans="1:11">
      <c r="A33" s="10"/>
      <c r="B33" s="11"/>
      <c r="C33" s="11"/>
      <c r="D33" s="12"/>
      <c r="E33" s="13"/>
      <c r="F33" s="13"/>
      <c r="G33" s="13"/>
      <c r="H33" s="14"/>
      <c r="I33" s="21"/>
      <c r="J33" s="33" t="s">
        <v>43</v>
      </c>
      <c r="K33" s="9">
        <f>SUM(K10:K32)</f>
        <v>0</v>
      </c>
    </row>
  </sheetData>
  <mergeCells count="6">
    <mergeCell ref="A5:K5"/>
    <mergeCell ref="A6:K6"/>
    <mergeCell ref="B10:B28"/>
    <mergeCell ref="B29:B32"/>
    <mergeCell ref="A1:K1"/>
    <mergeCell ref="A2:K2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Zadanie 2 CALOREX-SWEGON</vt:lpstr>
      <vt:lpstr>'Zadanie 2 CALOREX-SWEGON'!Obszar_wydruku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Krzysztof</dc:creator>
  <cp:lastModifiedBy>Tadeusz Józefczyk</cp:lastModifiedBy>
  <cp:lastPrinted>2017-05-09T11:51:28Z</cp:lastPrinted>
  <dcterms:created xsi:type="dcterms:W3CDTF">2016-04-27T08:24:58Z</dcterms:created>
  <dcterms:modified xsi:type="dcterms:W3CDTF">2025-04-14T10:10:34Z</dcterms:modified>
</cp:coreProperties>
</file>